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6" yWindow="68" windowWidth="25349" windowHeight="11411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5" i="1" l="1"/>
  <c r="C16" i="1" s="1"/>
  <c r="C13" i="1"/>
  <c r="C14" i="1"/>
  <c r="I5" i="1"/>
  <c r="C18" i="1" l="1"/>
</calcChain>
</file>

<file path=xl/sharedStrings.xml><?xml version="1.0" encoding="utf-8"?>
<sst xmlns="http://schemas.openxmlformats.org/spreadsheetml/2006/main" count="33" uniqueCount="23">
  <si>
    <t>[kg]</t>
  </si>
  <si>
    <t>[K]</t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</si>
  <si>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</si>
  <si>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</si>
  <si>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kw</t>
    </r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</si>
  <si>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</si>
  <si>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∆m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</si>
  <si>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</si>
  <si>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</si>
  <si>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r>
      <t>∆T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</si>
  <si>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t xml:space="preserve"> [kg]</t>
  </si>
  <si>
    <r>
      <t>∆m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</si>
  <si>
    <r>
      <t>∆m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</si>
  <si>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r>
      <t>∆m</t>
    </r>
    <r>
      <rPr>
        <b/>
        <vertAlign val="subscript"/>
        <sz val="11"/>
        <color theme="1"/>
        <rFont val="Calibri"/>
        <family val="2"/>
        <charset val="238"/>
        <scheme val="minor"/>
      </rPr>
      <t>kw</t>
    </r>
  </si>
  <si>
    <r>
      <t>∆T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</si>
  <si>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</si>
  <si>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J/kgK</t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</si>
  <si>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</si>
  <si>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Obliczenia:</t>
  </si>
  <si>
    <r>
      <t xml:space="preserve"> c</t>
    </r>
    <r>
      <rPr>
        <b/>
        <vertAlign val="subscript"/>
        <sz val="11"/>
        <color theme="1"/>
        <rFont val="Calibri"/>
        <family val="2"/>
        <charset val="238"/>
        <scheme val="minor"/>
      </rPr>
      <t>ws-max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</si>
  <si>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 xml:space="preserve"> c</t>
    </r>
    <r>
      <rPr>
        <b/>
        <vertAlign val="subscript"/>
        <sz val="11"/>
        <color theme="1"/>
        <rFont val="Calibri"/>
        <family val="2"/>
        <charset val="238"/>
        <scheme val="minor"/>
      </rPr>
      <t>ws-min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</si>
  <si>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∆c</t>
    </r>
    <r>
      <rPr>
        <b/>
        <vertAlign val="subscript"/>
        <sz val="11"/>
        <color theme="1"/>
        <rFont val="Calibri"/>
        <family val="2"/>
        <charset val="238"/>
        <scheme val="minor"/>
      </rPr>
      <t>ws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</si>
  <si>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c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ws</t>
    </r>
    <r>
      <rPr>
        <b/>
        <i/>
        <sz val="11"/>
        <color theme="1"/>
        <rFont val="Calibri"/>
        <family val="2"/>
        <charset val="238"/>
        <scheme val="minor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</si>
</sst>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abSelected="1" workbookViewId="0">
      <selection activeCell="L8" sqref="L8"/>
    </sheetView>
  </sheetViews>
  <sheetFormatPr defaultRowHeight="14.3" x14ac:dyDescent="0.25"/>
  <sheetData>
    <row r="2" spans="2:13" ht="14.95" thickBot="1" x14ac:dyDescent="0.3"/>
    <row r="3" spans="2:13" ht="17" x14ac:dyDescent="0.25">
      <c r="B3" s="1" t="s">
        <v>2</v>
      </c>
      <c r="C3" s="2" t="s">
        <v>11</v>
      </c>
      <c r="D3" s="2" t="s">
        <v>3</v>
      </c>
      <c r="E3" s="2" t="s">
        <v>12</v>
      </c>
      <c r="F3" s="2" t="s">
        <v>4</v>
      </c>
      <c r="G3" s="2" t="s">
        <v>13</v>
      </c>
      <c r="H3" s="2" t="s">
        <v>5</v>
      </c>
      <c r="I3" s="2" t="s">
        <v>6</v>
      </c>
      <c r="J3" s="2" t="s">
        <v>7</v>
      </c>
      <c r="K3" s="2" t="s">
        <v>14</v>
      </c>
      <c r="L3" s="2" t="s">
        <v>8</v>
      </c>
      <c r="M3" s="2" t="s">
        <v>9</v>
      </c>
    </row>
    <row r="4" spans="2:13" ht="17.7" thickBot="1" x14ac:dyDescent="0.3">
      <c r="B4" s="3" t="s">
        <v>0</v>
      </c>
      <c r="C4" s="4" t="s">
        <v>10</v>
      </c>
      <c r="D4" s="4" t="s">
        <v>0</v>
      </c>
      <c r="E4" s="4" t="s">
        <v>10</v>
      </c>
      <c r="F4" s="4" t="s">
        <v>0</v>
      </c>
      <c r="G4" s="4" t="s">
        <v>0</v>
      </c>
      <c r="H4" s="4" t="s">
        <v>0</v>
      </c>
      <c r="I4" s="4" t="s">
        <v>0</v>
      </c>
      <c r="J4" s="4" t="s">
        <v>1</v>
      </c>
      <c r="K4" s="4" t="s">
        <v>1</v>
      </c>
      <c r="L4" s="4" t="s">
        <v>1</v>
      </c>
      <c r="M4" s="4" t="s">
        <v>1</v>
      </c>
    </row>
    <row r="5" spans="2:13" x14ac:dyDescent="0.25">
      <c r="B5" s="8">
        <v>0.15</v>
      </c>
      <c r="C5" s="8">
        <v>1E-3</v>
      </c>
      <c r="D5" s="8">
        <v>0.1</v>
      </c>
      <c r="E5" s="8">
        <v>1E-3</v>
      </c>
      <c r="F5" s="8">
        <v>0.35</v>
      </c>
      <c r="G5" s="8">
        <v>1E-3</v>
      </c>
      <c r="H5" s="8">
        <f>F5-D5</f>
        <v>0.24999999999999997</v>
      </c>
      <c r="I5" s="8">
        <f>G5+E5</f>
        <v>2E-3</v>
      </c>
      <c r="J5" s="8">
        <v>283</v>
      </c>
      <c r="K5" s="8">
        <v>1</v>
      </c>
      <c r="L5" s="8">
        <v>287</v>
      </c>
      <c r="M5" s="8">
        <v>1</v>
      </c>
    </row>
    <row r="6" spans="2:13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2:13" ht="14.95" thickBot="1" x14ac:dyDescent="0.3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9" spans="2:13" ht="17" x14ac:dyDescent="0.25">
      <c r="B9" s="6" t="s">
        <v>15</v>
      </c>
      <c r="C9">
        <v>4189.8999999999996</v>
      </c>
      <c r="D9" s="5" t="s">
        <v>16</v>
      </c>
    </row>
    <row r="10" spans="2:13" ht="17" x14ac:dyDescent="0.25">
      <c r="B10" s="6" t="s">
        <v>17</v>
      </c>
      <c r="C10">
        <v>900</v>
      </c>
      <c r="D10" s="5" t="s">
        <v>16</v>
      </c>
    </row>
    <row r="12" spans="2:13" x14ac:dyDescent="0.25">
      <c r="B12" t="s">
        <v>18</v>
      </c>
    </row>
    <row r="13" spans="2:13" ht="17" x14ac:dyDescent="0.25">
      <c r="B13" s="7" t="s">
        <v>22</v>
      </c>
      <c r="C13">
        <f>(H5*C9+D5*C10)*(L5-J5)/(B5*(373.15-L5))</f>
        <v>352.09131360030955</v>
      </c>
    </row>
    <row r="14" spans="2:13" ht="17" x14ac:dyDescent="0.25">
      <c r="B14" s="6" t="s">
        <v>19</v>
      </c>
      <c r="C14">
        <f>((H5+I5)*C9+(D5+E5)*C10)*((L5+M5)-(J5-K5))/((B5-C5)*(373.15-(L5+M5)))</f>
        <v>542.31410026522485</v>
      </c>
    </row>
    <row r="16" spans="2:13" ht="17" x14ac:dyDescent="0.25">
      <c r="B16" s="6" t="s">
        <v>20</v>
      </c>
      <c r="C16">
        <f>((H5-I5)*C9+(D5-E5)*C10)*((L5-M5)-(J5+K5))/((B5+C5)*(373.15-(L5-M5)))</f>
        <v>171.46279726284513</v>
      </c>
    </row>
    <row r="18" spans="2:3" ht="17" x14ac:dyDescent="0.25">
      <c r="B18" s="6" t="s">
        <v>21</v>
      </c>
      <c r="C18">
        <f>(C14-C16)/2</f>
        <v>185.42565150118986</v>
      </c>
    </row>
  </sheetData>
  <mergeCells count="12">
    <mergeCell ref="M5:M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</dc:creator>
  <cp:lastModifiedBy>TaTa</cp:lastModifiedBy>
  <dcterms:created xsi:type="dcterms:W3CDTF">2014-05-06T14:18:37Z</dcterms:created>
  <dcterms:modified xsi:type="dcterms:W3CDTF">2014-05-06T16:17:55Z</dcterms:modified>
</cp:coreProperties>
</file>